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<sst xmlns="http://schemas.openxmlformats.org/spreadsheetml/2006/main" count="38" uniqueCount="32">
  <si>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ЗОШ І-ІІІ ст.</t>
  </si>
  <si>
    <t>Щуринська</t>
  </si>
  <si>
    <t>№п/п</t>
  </si>
  <si>
    <t>Педагогічний персонал</t>
  </si>
  <si>
    <t>Обслуговуючий персонал</t>
  </si>
  <si>
    <t>Заробітна плата по договорах</t>
  </si>
  <si>
    <t>Заробітна плата</t>
  </si>
  <si>
    <t>Нарахування</t>
  </si>
  <si>
    <t>ВСЬОГО        2111, 2120</t>
  </si>
  <si>
    <t>Фонд ЗП всього</t>
  </si>
  <si>
    <t>КОШТОРИСНІ ВИДАТКИ В РОЗРІЗІ ШКІЛ ЗА 10 МІСЯЦІВ 2017 РОКУ</t>
  </si>
  <si>
    <t>Матеріальні витрати</t>
  </si>
  <si>
    <t>Необоротні активи</t>
  </si>
  <si>
    <t>МШП</t>
  </si>
  <si>
    <t>Матеріали</t>
  </si>
  <si>
    <t>Харчування</t>
  </si>
  <si>
    <t>діти-сироти</t>
  </si>
  <si>
    <t>малозабезпечені</t>
  </si>
  <si>
    <t>діти учасників АТО</t>
  </si>
  <si>
    <t>Витрати на електроенергію 2273</t>
  </si>
  <si>
    <t>Витрати на паливо 2275</t>
  </si>
  <si>
    <t>Харчування всього 2230</t>
  </si>
  <si>
    <t>Комунальні послуги 2240</t>
  </si>
  <si>
    <t>Послуги 2240</t>
  </si>
  <si>
    <t>Підручники</t>
  </si>
  <si>
    <t>ВСЬОГО ВИТРАТИ ПО ШКОЛІ</t>
  </si>
  <si>
    <t>Кількість учнів</t>
  </si>
  <si>
    <t>Витрати на одного учня</t>
  </si>
  <si>
    <t>Матеріали всього        3110, 2210</t>
  </si>
  <si>
    <t>Табір</t>
  </si>
  <si>
    <t>Паливно-мастильні (БЕНЗИН,  СОЛЯРКА)</t>
  </si>
  <si>
    <t>Відшкодування за тепло (паливо)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</si>
</sst>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Bookman Old Style"/>
      <family val="1"/>
    </font>
    <font>
      <b/>
      <sz val="12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D6E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D5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9" fillId="31" borderId="10" xfId="0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vertical="top" wrapText="1"/>
    </xf>
    <xf numFmtId="0" fontId="39" fillId="31" borderId="11" xfId="0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9" fillId="31" borderId="13" xfId="0" applyFont="1" applyFill="1" applyBorder="1" applyAlignment="1">
      <alignment horizontal="center" vertical="center" wrapText="1"/>
    </xf>
    <xf numFmtId="0" fontId="39" fillId="31" borderId="17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1" borderId="15" xfId="0" applyFont="1" applyFill="1" applyBorder="1" applyAlignment="1">
      <alignment horizontal="center" vertical="center" wrapText="1"/>
    </xf>
    <xf numFmtId="0" fontId="39" fillId="31" borderId="16" xfId="0" applyFont="1" applyFill="1" applyBorder="1" applyAlignment="1">
      <alignment horizontal="center" vertical="center" wrapText="1"/>
    </xf>
    <xf numFmtId="0" fontId="39" fillId="31" borderId="13" xfId="0" applyFont="1" applyFill="1" applyBorder="1" applyAlignment="1">
      <alignment horizontal="center" vertical="center"/>
    </xf>
    <xf numFmtId="0" fontId="39" fillId="31" borderId="17" xfId="0" applyFont="1" applyFill="1" applyBorder="1" applyAlignment="1">
      <alignment horizontal="center" vertical="center"/>
    </xf>
    <xf numFmtId="0" fontId="39" fillId="31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5"/>
  <cols>
    <col min="2" max="2" width="26.57421875" style="0" customWidth="1"/>
    <col min="3" max="3" width="17.00390625" style="0" customWidth="1"/>
    <col min="4" max="4" width="16.28125" style="0" customWidth="1"/>
    <col min="5" max="5" width="16.8515625" style="0" customWidth="1"/>
    <col min="6" max="6" width="18.421875" style="0" customWidth="1"/>
    <col min="7" max="7" width="15.140625" style="0" customWidth="1"/>
    <col min="8" max="8" width="16.421875" style="0" customWidth="1"/>
    <col min="9" max="10" width="13.28125" style="0" customWidth="1"/>
    <col min="11" max="11" width="14.00390625" style="0" customWidth="1"/>
    <col min="12" max="12" width="17.28125" style="0" customWidth="1"/>
    <col min="13" max="13" width="14.8515625" style="0" customWidth="1"/>
    <col min="14" max="14" width="14.57421875" style="0" customWidth="1"/>
    <col min="15" max="15" width="14.140625" style="0" customWidth="1"/>
    <col min="16" max="16" width="14.28125" style="0" customWidth="1"/>
    <col min="17" max="17" width="12.28125" style="0" hidden="1" customWidth="1"/>
    <col min="18" max="18" width="16.57421875" style="0" customWidth="1"/>
    <col min="19" max="20" width="15.8515625" style="0" customWidth="1"/>
    <col min="21" max="21" width="11.8515625" style="0" customWidth="1"/>
    <col min="22" max="22" width="15.57421875" style="0" customWidth="1"/>
    <col min="23" max="24" width="13.140625" style="0" customWidth="1"/>
    <col min="25" max="25" width="15.8515625" style="0" customWidth="1"/>
    <col min="26" max="26" width="18.28125" style="0" customWidth="1"/>
    <col min="27" max="27" width="15.28125" style="0" customWidth="1"/>
    <col min="28" max="28" width="17.7109375" style="0" customWidth="1"/>
    <col min="29" max="29" width="18.00390625" style="0" customWidth="1"/>
    <col min="30" max="30" width="14.8515625" style="0" customWidth="1"/>
    <col min="31" max="31" width="15.140625" style="0" customWidth="1"/>
  </cols>
  <sheetData>
    <row r="1" spans="1:12" ht="24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31" ht="33" customHeight="1">
      <c r="A2" s="27" t="s">
        <v>2</v>
      </c>
      <c r="B2" s="16" t="s">
        <v>0</v>
      </c>
      <c r="C2" s="13" t="s">
        <v>3</v>
      </c>
      <c r="D2" s="14"/>
      <c r="E2" s="22" t="s">
        <v>8</v>
      </c>
      <c r="F2" s="13" t="s">
        <v>4</v>
      </c>
      <c r="G2" s="15"/>
      <c r="H2" s="22" t="s">
        <v>8</v>
      </c>
      <c r="I2" s="13" t="s">
        <v>5</v>
      </c>
      <c r="J2" s="15"/>
      <c r="K2" s="22" t="s">
        <v>8</v>
      </c>
      <c r="L2" s="20" t="s">
        <v>9</v>
      </c>
      <c r="M2" s="24" t="s">
        <v>11</v>
      </c>
      <c r="N2" s="25"/>
      <c r="O2" s="25"/>
      <c r="P2" s="25"/>
      <c r="Q2" s="26"/>
      <c r="R2" s="29" t="s">
        <v>28</v>
      </c>
      <c r="S2" s="20" t="s">
        <v>23</v>
      </c>
      <c r="T2" s="29" t="s">
        <v>22</v>
      </c>
      <c r="U2" s="33" t="s">
        <v>15</v>
      </c>
      <c r="V2" s="34"/>
      <c r="W2" s="35"/>
      <c r="X2" s="10"/>
      <c r="Y2" s="29" t="s">
        <v>21</v>
      </c>
      <c r="Z2" s="29" t="s">
        <v>19</v>
      </c>
      <c r="AA2" s="29" t="s">
        <v>20</v>
      </c>
      <c r="AB2" s="29" t="s">
        <v>31</v>
      </c>
      <c r="AC2" s="18" t="s">
        <v>25</v>
      </c>
      <c r="AD2" s="31" t="s">
        <v>26</v>
      </c>
      <c r="AE2" s="18" t="s">
        <v>27</v>
      </c>
    </row>
    <row r="3" spans="1:31" ht="51" customHeight="1">
      <c r="A3" s="28"/>
      <c r="B3" s="17"/>
      <c r="C3" s="3" t="s">
        <v>6</v>
      </c>
      <c r="D3" s="6" t="s">
        <v>7</v>
      </c>
      <c r="E3" s="23"/>
      <c r="F3" s="3" t="s">
        <v>6</v>
      </c>
      <c r="G3" s="6" t="s">
        <v>7</v>
      </c>
      <c r="H3" s="23"/>
      <c r="I3" s="3" t="s">
        <v>6</v>
      </c>
      <c r="J3" s="6" t="s">
        <v>7</v>
      </c>
      <c r="K3" s="23"/>
      <c r="L3" s="21"/>
      <c r="M3" s="7" t="s">
        <v>12</v>
      </c>
      <c r="N3" s="8" t="s">
        <v>13</v>
      </c>
      <c r="O3" s="8" t="s">
        <v>14</v>
      </c>
      <c r="P3" s="7" t="s">
        <v>30</v>
      </c>
      <c r="Q3" s="8" t="s">
        <v>24</v>
      </c>
      <c r="R3" s="30"/>
      <c r="S3" s="21"/>
      <c r="T3" s="30"/>
      <c r="U3" s="7" t="s">
        <v>16</v>
      </c>
      <c r="V3" s="7" t="s">
        <v>17</v>
      </c>
      <c r="W3" s="7" t="s">
        <v>18</v>
      </c>
      <c r="X3" s="7" t="s">
        <v>29</v>
      </c>
      <c r="Y3" s="30"/>
      <c r="Z3" s="30"/>
      <c r="AA3" s="30"/>
      <c r="AB3" s="30"/>
      <c r="AC3" s="19"/>
      <c r="AD3" s="32"/>
      <c r="AE3" s="19"/>
    </row>
    <row r="4" spans="1:31" ht="15.75" customHeight="1">
      <c r="A4" s="2">
        <v>19</v>
      </c>
      <c r="B4" s="1" t="s">
        <v>1</v>
      </c>
      <c r="C4" s="9">
        <v>1133805.07</v>
      </c>
      <c r="D4" s="4">
        <v>232441.51</v>
      </c>
      <c r="E4" s="4">
        <f>C4+D4</f>
        <v>1366246.58</v>
      </c>
      <c r="F4" s="4">
        <v>301272.17</v>
      </c>
      <c r="G4" s="4">
        <v>63963.37</v>
      </c>
      <c r="H4" s="4">
        <f>F4+G4</f>
        <v>365235.54</v>
      </c>
      <c r="I4" s="4"/>
      <c r="J4" s="4"/>
      <c r="K4" s="4">
        <f>I4+J4</f>
        <v>0</v>
      </c>
      <c r="L4" s="5">
        <f>E4+H4+K4</f>
        <v>1731482.12</v>
      </c>
      <c r="M4" s="4"/>
      <c r="N4" s="4">
        <v>111</v>
      </c>
      <c r="O4" s="4">
        <v>4999</v>
      </c>
      <c r="P4" s="4"/>
      <c r="Q4" s="4"/>
      <c r="R4" s="5">
        <f>M4+N4+O4+P4+Q4</f>
        <v>5110</v>
      </c>
      <c r="S4" s="5">
        <v>2432</v>
      </c>
      <c r="T4" s="5">
        <v>3013.6</v>
      </c>
      <c r="U4" s="4">
        <v>2269</v>
      </c>
      <c r="V4" s="4">
        <v>1771</v>
      </c>
      <c r="W4" s="4">
        <v>2756</v>
      </c>
      <c r="X4" s="4"/>
      <c r="Y4" s="5">
        <f>U4+V4+W4+X4</f>
        <v>6796</v>
      </c>
      <c r="Z4" s="5">
        <v>47379.756499999996</v>
      </c>
      <c r="AA4" s="5">
        <v>52474.42</v>
      </c>
      <c r="AB4" s="5"/>
      <c r="AC4" s="5">
        <f>L4+R4+S4+T4+Y4+Z4+AA4</f>
        <v>1848687.8965</v>
      </c>
      <c r="AD4" s="11">
        <v>98</v>
      </c>
      <c r="AE4" s="5">
        <f>AC4/AD4</f>
        <v>18864.162209183673</v>
      </c>
    </row>
  </sheetData>
  <sheetProtection/>
  <mergeCells count="22">
    <mergeCell ref="AA2:AA3"/>
    <mergeCell ref="T2:T3"/>
    <mergeCell ref="M2:Q2"/>
    <mergeCell ref="A2:A3"/>
    <mergeCell ref="R2:R3"/>
    <mergeCell ref="AB2:AB3"/>
    <mergeCell ref="AC2:AC3"/>
    <mergeCell ref="AD2:AD3"/>
    <mergeCell ref="S2:S3"/>
    <mergeCell ref="U2:W2"/>
    <mergeCell ref="Y2:Y3"/>
    <mergeCell ref="Z2:Z3"/>
    <mergeCell ref="A1:L1"/>
    <mergeCell ref="C2:D2"/>
    <mergeCell ref="F2:G2"/>
    <mergeCell ref="I2:J2"/>
    <mergeCell ref="B2:B3"/>
    <mergeCell ref="AE2:AE3"/>
    <mergeCell ref="L2:L3"/>
    <mergeCell ref="E2:E3"/>
    <mergeCell ref="H2:H3"/>
    <mergeCell ref="K2:K3"/>
  </mergeCells>
  <printOptions/>
  <pageMargins left="0.7" right="0.7" top="0.75" bottom="0.75" header="0.3" footer="0.3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Вчитель</cp:lastModifiedBy>
  <cp:lastPrinted>2017-11-17T13:51:30Z</cp:lastPrinted>
  <dcterms:created xsi:type="dcterms:W3CDTF">2017-11-14T13:30:42Z</dcterms:created>
  <dcterms:modified xsi:type="dcterms:W3CDTF">2017-12-04T08:25:13Z</dcterms:modified>
  <cp:category/>
  <cp:version/>
  <cp:contentType/>
  <cp:contentStatus/>
</cp:coreProperties>
</file>